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_snehilk\Downloads\"/>
    </mc:Choice>
  </mc:AlternateContent>
  <bookViews>
    <workbookView xWindow="0" yWindow="0" windowWidth="24000" windowHeight="9135"/>
  </bookViews>
  <sheets>
    <sheet name="MA Trading System" sheetId="1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3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9" i="1"/>
  <c r="E10" i="1"/>
  <c r="E11" i="1"/>
  <c r="E8" i="1"/>
  <c r="E4" i="1"/>
  <c r="E5" i="1"/>
  <c r="E6" i="1"/>
  <c r="E7" i="1"/>
  <c r="E3" i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8" i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6" i="1"/>
  <c r="D4" i="1"/>
  <c r="D5" i="1"/>
  <c r="D6" i="1"/>
  <c r="D7" i="1"/>
  <c r="D3" i="1"/>
  <c r="C4" i="1"/>
  <c r="C5" i="1"/>
  <c r="C3" i="1"/>
</calcChain>
</file>

<file path=xl/sharedStrings.xml><?xml version="1.0" encoding="utf-8"?>
<sst xmlns="http://schemas.openxmlformats.org/spreadsheetml/2006/main" count="7" uniqueCount="7">
  <si>
    <t>Date</t>
  </si>
  <si>
    <t>Security Name: NSE Nifty</t>
  </si>
  <si>
    <t>Close Price</t>
  </si>
  <si>
    <t>Crossover Price</t>
  </si>
  <si>
    <t>Signal</t>
  </si>
  <si>
    <t>Faster EMA</t>
  </si>
  <si>
    <t>Slower 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</si>
</sst>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D5D5D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14" fontId="0" fillId="0" borderId="1" xfId="0" applyNumberFormat="1" applyBorder="1"/>
    <xf numFmtId="2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15" fontId="2" fillId="3" borderId="2" xfId="0" applyNumberFormat="1" applyFont="1" applyFill="1" applyBorder="1" applyAlignment="1">
      <alignment horizontal="left" vertical="center" wrapText="1" indent="1"/>
    </xf>
    <xf numFmtId="4" fontId="2" fillId="3" borderId="2" xfId="0" applyNumberFormat="1" applyFont="1" applyFill="1" applyBorder="1" applyAlignment="1">
      <alignment horizontal="right" vertical="center" wrapText="1"/>
    </xf>
    <xf numFmtId="15" fontId="2" fillId="3" borderId="1" xfId="0" applyNumberFormat="1" applyFont="1" applyFill="1" applyBorder="1" applyAlignment="1">
      <alignment horizontal="left" vertical="center" wrapText="1" indent="1"/>
    </xf>
    <xf numFmtId="4" fontId="2" fillId="3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topLeftCell="A50" workbookViewId="0">
      <selection activeCell="I58" sqref="I58"/>
    </sheetView>
  </sheetViews>
  <sheetFormatPr defaultRowHeight="15" x14ac:dyDescent="0.25"/>
  <cols>
    <col min="1" max="1" width="10.5703125" bestFit="1" customWidth="1"/>
    <col min="2" max="2" width="23.5703125" bestFit="1" customWidth="1"/>
    <col min="3" max="3" width="11.28515625" bestFit="1" customWidth="1"/>
    <col min="4" max="4" width="11.7109375" bestFit="1" customWidth="1"/>
    <col min="5" max="5" width="14.7109375" bestFit="1" customWidth="1"/>
  </cols>
  <sheetData>
    <row r="1" spans="1:6" x14ac:dyDescent="0.25">
      <c r="A1" s="7" t="s">
        <v>0</v>
      </c>
      <c r="B1" s="2" t="s">
        <v>1</v>
      </c>
      <c r="C1" s="2" t="s">
        <v>5</v>
      </c>
      <c r="D1" s="2" t="s">
        <v>6</v>
      </c>
      <c r="E1" s="7" t="s">
        <v>3</v>
      </c>
      <c r="F1" s="7" t="s">
        <v>4</v>
      </c>
    </row>
    <row r="2" spans="1:6" x14ac:dyDescent="0.25">
      <c r="A2" s="7"/>
      <c r="B2" s="1" t="s">
        <v>2</v>
      </c>
      <c r="C2" s="1">
        <v>3</v>
      </c>
      <c r="D2" s="1">
        <v>5</v>
      </c>
      <c r="E2" s="7"/>
      <c r="F2" s="7"/>
    </row>
    <row r="3" spans="1:6" x14ac:dyDescent="0.25">
      <c r="A3" s="3">
        <v>42373</v>
      </c>
      <c r="B3" s="4">
        <v>7791.2998049999997</v>
      </c>
      <c r="C3" s="4">
        <f>AVERAGE($B$3:B3)</f>
        <v>7791.2998049999997</v>
      </c>
      <c r="D3" s="4">
        <f>AVERAGE($B$3:B3)</f>
        <v>7791.2998049999997</v>
      </c>
      <c r="E3" s="5">
        <f>ROUND(((D3*(1-D$2)*(1+C$2))-(C3*(1-C$2)*(1+D$2)))/(2*(C$2-D$2)),2)</f>
        <v>7791.3</v>
      </c>
      <c r="F3" s="6" t="str">
        <f>IF(C3&gt;=D3,"BUY","SELL")</f>
        <v>BUY</v>
      </c>
    </row>
    <row r="4" spans="1:6" x14ac:dyDescent="0.25">
      <c r="A4" s="3">
        <v>42374</v>
      </c>
      <c r="B4" s="4">
        <v>7784.6499020000001</v>
      </c>
      <c r="C4" s="4">
        <f>AVERAGE($B$3:B4)</f>
        <v>7787.9748534999999</v>
      </c>
      <c r="D4" s="4">
        <f>AVERAGE($B$3:B4)</f>
        <v>7787.9748534999999</v>
      </c>
      <c r="E4" s="5">
        <f t="shared" ref="E4:E36" si="0">ROUND(((D4*(1-D$2)*(1+C$2))-(C4*(1-C$2)*(1+D$2)))/(2*(C$2-D$2)),2)</f>
        <v>7787.97</v>
      </c>
      <c r="F4" s="6" t="str">
        <f t="shared" ref="F4:F63" si="1">IF(C4&gt;=D4,"BUY","SELL")</f>
        <v>BUY</v>
      </c>
    </row>
    <row r="5" spans="1:6" x14ac:dyDescent="0.25">
      <c r="A5" s="3">
        <v>42375</v>
      </c>
      <c r="B5" s="4">
        <v>7741</v>
      </c>
      <c r="C5" s="4">
        <f>AVERAGE($B$3:B5)</f>
        <v>7772.3165689999996</v>
      </c>
      <c r="D5" s="4">
        <f>AVERAGE($B$3:B5)</f>
        <v>7772.3165689999996</v>
      </c>
      <c r="E5" s="5">
        <f t="shared" si="0"/>
        <v>7772.32</v>
      </c>
      <c r="F5" s="6" t="str">
        <f t="shared" si="1"/>
        <v>BUY</v>
      </c>
    </row>
    <row r="6" spans="1:6" x14ac:dyDescent="0.25">
      <c r="A6" s="3">
        <v>42376</v>
      </c>
      <c r="B6" s="4">
        <v>7568.2998049999997</v>
      </c>
      <c r="C6" s="5">
        <f>ROUND((2*B6-C5+C$2*C5)/(C$2+1),2)</f>
        <v>7670.31</v>
      </c>
      <c r="D6" s="4">
        <f>AVERAGE($B$3:B6)</f>
        <v>7721.3123779999996</v>
      </c>
      <c r="E6" s="5">
        <f t="shared" si="0"/>
        <v>7874.32</v>
      </c>
      <c r="F6" s="6" t="str">
        <f t="shared" si="1"/>
        <v>SELL</v>
      </c>
    </row>
    <row r="7" spans="1:6" x14ac:dyDescent="0.25">
      <c r="A7" s="3">
        <v>42377</v>
      </c>
      <c r="B7" s="4">
        <v>7601.3500979999999</v>
      </c>
      <c r="C7" s="5">
        <f t="shared" ref="C7:C36" si="2">ROUND((2*B7-C6+C$2*C6)/(C$2+1),2)</f>
        <v>7635.83</v>
      </c>
      <c r="D7" s="4">
        <f>AVERAGE($B$3:B7)</f>
        <v>7697.3199219999997</v>
      </c>
      <c r="E7" s="5">
        <f t="shared" si="0"/>
        <v>7881.79</v>
      </c>
      <c r="F7" s="6" t="str">
        <f t="shared" si="1"/>
        <v>SELL</v>
      </c>
    </row>
    <row r="8" spans="1:6" x14ac:dyDescent="0.25">
      <c r="A8" s="3">
        <v>42380</v>
      </c>
      <c r="B8" s="4">
        <v>7563.8500979999999</v>
      </c>
      <c r="C8" s="5">
        <f t="shared" si="2"/>
        <v>7599.84</v>
      </c>
      <c r="D8" s="4">
        <f>ROUND((2*B8-D7+D$2*D7)/(D$2+1),2)</f>
        <v>7652.83</v>
      </c>
      <c r="E8" s="5">
        <f t="shared" si="0"/>
        <v>7811.8</v>
      </c>
      <c r="F8" s="6" t="str">
        <f t="shared" si="1"/>
        <v>SELL</v>
      </c>
    </row>
    <row r="9" spans="1:6" x14ac:dyDescent="0.25">
      <c r="A9" s="3">
        <v>42381</v>
      </c>
      <c r="B9" s="4">
        <v>7510.2998049999997</v>
      </c>
      <c r="C9" s="5">
        <f t="shared" si="2"/>
        <v>7555.07</v>
      </c>
      <c r="D9" s="4">
        <f t="shared" ref="D9:D36" si="3">ROUND((2*B9-D8+D$2*D8)/(D$2+1),2)</f>
        <v>7605.32</v>
      </c>
      <c r="E9" s="5">
        <f t="shared" si="0"/>
        <v>7756.07</v>
      </c>
      <c r="F9" s="6" t="str">
        <f t="shared" si="1"/>
        <v>SELL</v>
      </c>
    </row>
    <row r="10" spans="1:6" x14ac:dyDescent="0.25">
      <c r="A10" s="3">
        <v>42382</v>
      </c>
      <c r="B10" s="4">
        <v>7562.3999020000001</v>
      </c>
      <c r="C10" s="5">
        <f t="shared" si="2"/>
        <v>7558.73</v>
      </c>
      <c r="D10" s="4">
        <f t="shared" si="3"/>
        <v>7591.01</v>
      </c>
      <c r="E10" s="5">
        <f t="shared" si="0"/>
        <v>7687.85</v>
      </c>
      <c r="F10" s="6" t="str">
        <f t="shared" si="1"/>
        <v>SELL</v>
      </c>
    </row>
    <row r="11" spans="1:6" x14ac:dyDescent="0.25">
      <c r="A11" s="3">
        <v>42383</v>
      </c>
      <c r="B11" s="4">
        <v>7536.7998049999997</v>
      </c>
      <c r="C11" s="5">
        <f t="shared" si="2"/>
        <v>7547.76</v>
      </c>
      <c r="D11" s="4">
        <f t="shared" si="3"/>
        <v>7572.94</v>
      </c>
      <c r="E11" s="5">
        <f t="shared" si="0"/>
        <v>7648.48</v>
      </c>
      <c r="F11" s="6" t="str">
        <f t="shared" si="1"/>
        <v>SELL</v>
      </c>
    </row>
    <row r="12" spans="1:6" x14ac:dyDescent="0.25">
      <c r="A12" s="3">
        <v>42384</v>
      </c>
      <c r="B12" s="4">
        <v>7437.7998049999997</v>
      </c>
      <c r="C12" s="5">
        <f t="shared" si="2"/>
        <v>7492.78</v>
      </c>
      <c r="D12" s="4">
        <f t="shared" si="3"/>
        <v>7527.89</v>
      </c>
      <c r="E12" s="5">
        <f t="shared" si="0"/>
        <v>7633.22</v>
      </c>
      <c r="F12" s="6" t="str">
        <f t="shared" si="1"/>
        <v>SELL</v>
      </c>
    </row>
    <row r="13" spans="1:6" x14ac:dyDescent="0.25">
      <c r="A13" s="3">
        <v>42387</v>
      </c>
      <c r="B13" s="4">
        <v>7351</v>
      </c>
      <c r="C13" s="5">
        <f t="shared" si="2"/>
        <v>7421.89</v>
      </c>
      <c r="D13" s="4">
        <f t="shared" si="3"/>
        <v>7468.93</v>
      </c>
      <c r="E13" s="5">
        <f t="shared" si="0"/>
        <v>7610.05</v>
      </c>
      <c r="F13" s="6" t="str">
        <f t="shared" si="1"/>
        <v>SELL</v>
      </c>
    </row>
    <row r="14" spans="1:6" x14ac:dyDescent="0.25">
      <c r="A14" s="3">
        <v>42388</v>
      </c>
      <c r="B14" s="4">
        <v>7435.1000979999999</v>
      </c>
      <c r="C14" s="5">
        <f t="shared" si="2"/>
        <v>7428.5</v>
      </c>
      <c r="D14" s="4">
        <f t="shared" si="3"/>
        <v>7457.65</v>
      </c>
      <c r="E14" s="5">
        <f t="shared" si="0"/>
        <v>7545.1</v>
      </c>
      <c r="F14" s="6" t="str">
        <f t="shared" si="1"/>
        <v>SELL</v>
      </c>
    </row>
    <row r="15" spans="1:6" x14ac:dyDescent="0.25">
      <c r="A15" s="3">
        <v>42389</v>
      </c>
      <c r="B15" s="4">
        <v>7309.2998049999997</v>
      </c>
      <c r="C15" s="5">
        <f t="shared" si="2"/>
        <v>7368.9</v>
      </c>
      <c r="D15" s="4">
        <f t="shared" si="3"/>
        <v>7408.2</v>
      </c>
      <c r="E15" s="5">
        <f t="shared" si="0"/>
        <v>7526.1</v>
      </c>
      <c r="F15" s="6" t="str">
        <f t="shared" si="1"/>
        <v>SELL</v>
      </c>
    </row>
    <row r="16" spans="1:6" x14ac:dyDescent="0.25">
      <c r="A16" s="3">
        <v>42390</v>
      </c>
      <c r="B16" s="4">
        <v>7276.7998049999997</v>
      </c>
      <c r="C16" s="5">
        <f t="shared" si="2"/>
        <v>7322.85</v>
      </c>
      <c r="D16" s="4">
        <f t="shared" si="3"/>
        <v>7364.4</v>
      </c>
      <c r="E16" s="5">
        <f t="shared" si="0"/>
        <v>7489.05</v>
      </c>
      <c r="F16" s="6" t="str">
        <f t="shared" si="1"/>
        <v>SELL</v>
      </c>
    </row>
    <row r="17" spans="1:6" x14ac:dyDescent="0.25">
      <c r="A17" s="3">
        <v>42391</v>
      </c>
      <c r="B17" s="4">
        <v>7422.4501950000003</v>
      </c>
      <c r="C17" s="5">
        <f t="shared" si="2"/>
        <v>7372.65</v>
      </c>
      <c r="D17" s="4">
        <f t="shared" si="3"/>
        <v>7383.75</v>
      </c>
      <c r="E17" s="5">
        <f t="shared" si="0"/>
        <v>7417.05</v>
      </c>
      <c r="F17" s="6" t="str">
        <f t="shared" si="1"/>
        <v>SELL</v>
      </c>
    </row>
    <row r="18" spans="1:6" x14ac:dyDescent="0.25">
      <c r="A18" s="3">
        <v>42394</v>
      </c>
      <c r="B18" s="4">
        <v>7436.1499020000001</v>
      </c>
      <c r="C18" s="5">
        <f t="shared" si="2"/>
        <v>7404.4</v>
      </c>
      <c r="D18" s="4">
        <f t="shared" si="3"/>
        <v>7401.22</v>
      </c>
      <c r="E18" s="5">
        <f t="shared" si="0"/>
        <v>7391.68</v>
      </c>
      <c r="F18" s="6" t="str">
        <f t="shared" si="1"/>
        <v>BUY</v>
      </c>
    </row>
    <row r="19" spans="1:6" x14ac:dyDescent="0.25">
      <c r="A19" s="3">
        <v>42396</v>
      </c>
      <c r="B19" s="4">
        <v>7437.75</v>
      </c>
      <c r="C19" s="5">
        <f t="shared" si="2"/>
        <v>7421.08</v>
      </c>
      <c r="D19" s="4">
        <f t="shared" si="3"/>
        <v>7413.4</v>
      </c>
      <c r="E19" s="5">
        <f t="shared" si="0"/>
        <v>7390.36</v>
      </c>
      <c r="F19" s="6" t="str">
        <f t="shared" si="1"/>
        <v>BUY</v>
      </c>
    </row>
    <row r="20" spans="1:6" x14ac:dyDescent="0.25">
      <c r="A20" s="3">
        <v>42397</v>
      </c>
      <c r="B20" s="4">
        <v>7424.6499020000001</v>
      </c>
      <c r="C20" s="5">
        <f t="shared" si="2"/>
        <v>7422.86</v>
      </c>
      <c r="D20" s="4">
        <f t="shared" si="3"/>
        <v>7417.15</v>
      </c>
      <c r="E20" s="5">
        <f t="shared" si="0"/>
        <v>7400.02</v>
      </c>
      <c r="F20" s="6" t="str">
        <f t="shared" si="1"/>
        <v>BUY</v>
      </c>
    </row>
    <row r="21" spans="1:6" x14ac:dyDescent="0.25">
      <c r="A21" s="3">
        <v>42398</v>
      </c>
      <c r="B21" s="4">
        <v>7563.5498049999997</v>
      </c>
      <c r="C21" s="5">
        <f t="shared" si="2"/>
        <v>7493.2</v>
      </c>
      <c r="D21" s="4">
        <f t="shared" si="3"/>
        <v>7465.95</v>
      </c>
      <c r="E21" s="5">
        <f t="shared" si="0"/>
        <v>7384.2</v>
      </c>
      <c r="F21" s="6" t="str">
        <f t="shared" si="1"/>
        <v>BUY</v>
      </c>
    </row>
    <row r="22" spans="1:6" x14ac:dyDescent="0.25">
      <c r="A22" s="3">
        <v>42401</v>
      </c>
      <c r="B22" s="4">
        <v>7555.9501950000003</v>
      </c>
      <c r="C22" s="5">
        <f t="shared" si="2"/>
        <v>7524.58</v>
      </c>
      <c r="D22" s="4">
        <f t="shared" si="3"/>
        <v>7495.95</v>
      </c>
      <c r="E22" s="5">
        <f t="shared" si="0"/>
        <v>7410.06</v>
      </c>
      <c r="F22" s="6" t="str">
        <f t="shared" si="1"/>
        <v>BUY</v>
      </c>
    </row>
    <row r="23" spans="1:6" x14ac:dyDescent="0.25">
      <c r="A23" s="3">
        <v>42402</v>
      </c>
      <c r="B23" s="4">
        <v>7455.5498049999997</v>
      </c>
      <c r="C23" s="5">
        <f t="shared" si="2"/>
        <v>7490.06</v>
      </c>
      <c r="D23" s="4">
        <f t="shared" si="3"/>
        <v>7482.48</v>
      </c>
      <c r="E23" s="5">
        <f t="shared" si="0"/>
        <v>7459.74</v>
      </c>
      <c r="F23" s="6" t="str">
        <f t="shared" si="1"/>
        <v>BUY</v>
      </c>
    </row>
    <row r="24" spans="1:6" x14ac:dyDescent="0.25">
      <c r="A24" s="3">
        <v>42403</v>
      </c>
      <c r="B24" s="4">
        <v>7361.7998049999997</v>
      </c>
      <c r="C24" s="5">
        <f t="shared" si="2"/>
        <v>7425.93</v>
      </c>
      <c r="D24" s="4">
        <f t="shared" si="3"/>
        <v>7442.25</v>
      </c>
      <c r="E24" s="5">
        <f t="shared" si="0"/>
        <v>7491.21</v>
      </c>
      <c r="F24" s="6" t="str">
        <f t="shared" si="1"/>
        <v>SELL</v>
      </c>
    </row>
    <row r="25" spans="1:6" x14ac:dyDescent="0.25">
      <c r="A25" s="3">
        <v>42404</v>
      </c>
      <c r="B25" s="4">
        <v>7404</v>
      </c>
      <c r="C25" s="5">
        <f t="shared" si="2"/>
        <v>7414.97</v>
      </c>
      <c r="D25" s="4">
        <f t="shared" si="3"/>
        <v>7429.5</v>
      </c>
      <c r="E25" s="5">
        <f t="shared" si="0"/>
        <v>7473.09</v>
      </c>
      <c r="F25" s="6" t="str">
        <f t="shared" si="1"/>
        <v>SELL</v>
      </c>
    </row>
    <row r="26" spans="1:6" x14ac:dyDescent="0.25">
      <c r="A26" s="3">
        <v>42405</v>
      </c>
      <c r="B26" s="4">
        <v>7489.1000979999999</v>
      </c>
      <c r="C26" s="5">
        <f t="shared" si="2"/>
        <v>7452.04</v>
      </c>
      <c r="D26" s="4">
        <f t="shared" si="3"/>
        <v>7449.37</v>
      </c>
      <c r="E26" s="5">
        <f t="shared" si="0"/>
        <v>7441.36</v>
      </c>
      <c r="F26" s="6" t="str">
        <f t="shared" si="1"/>
        <v>BUY</v>
      </c>
    </row>
    <row r="27" spans="1:6" x14ac:dyDescent="0.25">
      <c r="A27" s="3">
        <v>42408</v>
      </c>
      <c r="B27" s="4">
        <v>7387.25</v>
      </c>
      <c r="C27" s="5">
        <f t="shared" si="2"/>
        <v>7419.65</v>
      </c>
      <c r="D27" s="4">
        <f t="shared" si="3"/>
        <v>7428.66</v>
      </c>
      <c r="E27" s="5">
        <f t="shared" si="0"/>
        <v>7455.69</v>
      </c>
      <c r="F27" s="6" t="str">
        <f t="shared" si="1"/>
        <v>SELL</v>
      </c>
    </row>
    <row r="28" spans="1:6" x14ac:dyDescent="0.25">
      <c r="A28" s="3">
        <v>42409</v>
      </c>
      <c r="B28" s="4">
        <v>7298.2001950000003</v>
      </c>
      <c r="C28" s="5">
        <f t="shared" si="2"/>
        <v>7358.93</v>
      </c>
      <c r="D28" s="4">
        <f t="shared" si="3"/>
        <v>7385.17</v>
      </c>
      <c r="E28" s="5">
        <f t="shared" si="0"/>
        <v>7463.89</v>
      </c>
      <c r="F28" s="6" t="str">
        <f t="shared" si="1"/>
        <v>SELL</v>
      </c>
    </row>
    <row r="29" spans="1:6" x14ac:dyDescent="0.25">
      <c r="A29" s="3">
        <v>42410</v>
      </c>
      <c r="B29" s="4">
        <v>7215.7001950000003</v>
      </c>
      <c r="C29" s="5">
        <f t="shared" si="2"/>
        <v>7287.32</v>
      </c>
      <c r="D29" s="4">
        <f t="shared" si="3"/>
        <v>7328.68</v>
      </c>
      <c r="E29" s="5">
        <f t="shared" si="0"/>
        <v>7452.76</v>
      </c>
      <c r="F29" s="6" t="str">
        <f t="shared" si="1"/>
        <v>SELL</v>
      </c>
    </row>
    <row r="30" spans="1:6" x14ac:dyDescent="0.25">
      <c r="A30" s="3">
        <v>42411</v>
      </c>
      <c r="B30" s="4">
        <v>6976.3500979999999</v>
      </c>
      <c r="C30" s="5">
        <f t="shared" si="2"/>
        <v>7131.84</v>
      </c>
      <c r="D30" s="4">
        <f t="shared" si="3"/>
        <v>7211.24</v>
      </c>
      <c r="E30" s="5">
        <f t="shared" si="0"/>
        <v>7449.44</v>
      </c>
      <c r="F30" s="6" t="str">
        <f t="shared" si="1"/>
        <v>SELL</v>
      </c>
    </row>
    <row r="31" spans="1:6" x14ac:dyDescent="0.25">
      <c r="A31" s="3">
        <v>42412</v>
      </c>
      <c r="B31" s="4">
        <v>6980.9501950000003</v>
      </c>
      <c r="C31" s="5">
        <f t="shared" si="2"/>
        <v>7056.4</v>
      </c>
      <c r="D31" s="4">
        <f t="shared" si="3"/>
        <v>7134.48</v>
      </c>
      <c r="E31" s="5">
        <f t="shared" si="0"/>
        <v>7368.72</v>
      </c>
      <c r="F31" s="6" t="str">
        <f t="shared" si="1"/>
        <v>SELL</v>
      </c>
    </row>
    <row r="32" spans="1:6" x14ac:dyDescent="0.25">
      <c r="A32" s="3">
        <v>42415</v>
      </c>
      <c r="B32" s="4">
        <v>7162.9501950000003</v>
      </c>
      <c r="C32" s="5">
        <f t="shared" si="2"/>
        <v>7109.68</v>
      </c>
      <c r="D32" s="4">
        <f t="shared" si="3"/>
        <v>7143.97</v>
      </c>
      <c r="E32" s="5">
        <f t="shared" si="0"/>
        <v>7246.84</v>
      </c>
      <c r="F32" s="6" t="str">
        <f t="shared" si="1"/>
        <v>SELL</v>
      </c>
    </row>
    <row r="33" spans="1:6" x14ac:dyDescent="0.25">
      <c r="A33" s="3">
        <v>42416</v>
      </c>
      <c r="B33" s="4">
        <v>7048.25</v>
      </c>
      <c r="C33" s="5">
        <f t="shared" si="2"/>
        <v>7078.97</v>
      </c>
      <c r="D33" s="4">
        <f t="shared" si="3"/>
        <v>7112.06</v>
      </c>
      <c r="E33" s="5">
        <f t="shared" si="0"/>
        <v>7211.33</v>
      </c>
      <c r="F33" s="6" t="str">
        <f t="shared" si="1"/>
        <v>SELL</v>
      </c>
    </row>
    <row r="34" spans="1:6" x14ac:dyDescent="0.25">
      <c r="A34" s="3">
        <v>42417</v>
      </c>
      <c r="B34" s="4">
        <v>7108.4501950000003</v>
      </c>
      <c r="C34" s="5">
        <f t="shared" si="2"/>
        <v>7093.71</v>
      </c>
      <c r="D34" s="4">
        <f t="shared" si="3"/>
        <v>7110.86</v>
      </c>
      <c r="E34" s="5">
        <f t="shared" si="0"/>
        <v>7162.31</v>
      </c>
      <c r="F34" s="6" t="str">
        <f t="shared" si="1"/>
        <v>SELL</v>
      </c>
    </row>
    <row r="35" spans="1:6" x14ac:dyDescent="0.25">
      <c r="A35" s="3">
        <v>42418</v>
      </c>
      <c r="B35" s="4">
        <v>7191.75</v>
      </c>
      <c r="C35" s="5">
        <f t="shared" si="2"/>
        <v>7142.73</v>
      </c>
      <c r="D35" s="4">
        <f t="shared" si="3"/>
        <v>7137.82</v>
      </c>
      <c r="E35" s="5">
        <f t="shared" si="0"/>
        <v>7123.09</v>
      </c>
      <c r="F35" s="6" t="str">
        <f t="shared" si="1"/>
        <v>BUY</v>
      </c>
    </row>
    <row r="36" spans="1:6" x14ac:dyDescent="0.25">
      <c r="A36" s="3">
        <v>42419</v>
      </c>
      <c r="B36" s="4">
        <v>7210.75</v>
      </c>
      <c r="C36" s="5">
        <f t="shared" si="2"/>
        <v>7176.74</v>
      </c>
      <c r="D36" s="4">
        <f t="shared" si="3"/>
        <v>7162.13</v>
      </c>
      <c r="E36" s="5">
        <f t="shared" si="0"/>
        <v>7118.3</v>
      </c>
      <c r="F36" s="6" t="str">
        <f t="shared" si="1"/>
        <v>BUY</v>
      </c>
    </row>
    <row r="37" spans="1:6" x14ac:dyDescent="0.25">
      <c r="A37" s="10">
        <v>42422</v>
      </c>
      <c r="B37" s="11">
        <v>7234.55</v>
      </c>
      <c r="C37" s="5">
        <f t="shared" ref="C37:C63" si="4">ROUND((2*B37-C36+C$2*C36)/(C$2+1),2)</f>
        <v>7205.65</v>
      </c>
      <c r="D37" s="4">
        <f t="shared" ref="D37:D63" si="5">ROUND((2*B37-D36+D$2*D36)/(D$2+1),2)</f>
        <v>7186.27</v>
      </c>
      <c r="E37" s="5">
        <f t="shared" ref="E37:E63" si="6">ROUND(((D37*(1-D$2)*(1+C$2))-(C37*(1-C$2)*(1+D$2)))/(2*(C$2-D$2)),2)</f>
        <v>7128.13</v>
      </c>
      <c r="F37" s="6" t="str">
        <f t="shared" si="1"/>
        <v>BUY</v>
      </c>
    </row>
    <row r="38" spans="1:6" x14ac:dyDescent="0.25">
      <c r="A38" s="10">
        <v>42423</v>
      </c>
      <c r="B38" s="11">
        <v>7109.55</v>
      </c>
      <c r="C38" s="5">
        <f t="shared" si="4"/>
        <v>7157.6</v>
      </c>
      <c r="D38" s="4">
        <f t="shared" si="5"/>
        <v>7160.7</v>
      </c>
      <c r="E38" s="5">
        <f t="shared" si="6"/>
        <v>7170</v>
      </c>
      <c r="F38" s="6" t="str">
        <f t="shared" si="1"/>
        <v>SELL</v>
      </c>
    </row>
    <row r="39" spans="1:6" x14ac:dyDescent="0.25">
      <c r="A39" s="10">
        <v>42424</v>
      </c>
      <c r="B39" s="11">
        <v>7018.7</v>
      </c>
      <c r="C39" s="5">
        <f t="shared" si="4"/>
        <v>7088.15</v>
      </c>
      <c r="D39" s="4">
        <f t="shared" si="5"/>
        <v>7113.37</v>
      </c>
      <c r="E39" s="5">
        <f t="shared" si="6"/>
        <v>7189.03</v>
      </c>
      <c r="F39" s="6" t="str">
        <f t="shared" si="1"/>
        <v>SELL</v>
      </c>
    </row>
    <row r="40" spans="1:6" x14ac:dyDescent="0.25">
      <c r="A40" s="10">
        <v>42425</v>
      </c>
      <c r="B40" s="11">
        <v>6970.6</v>
      </c>
      <c r="C40" s="5">
        <f t="shared" si="4"/>
        <v>7029.38</v>
      </c>
      <c r="D40" s="4">
        <f t="shared" si="5"/>
        <v>7065.78</v>
      </c>
      <c r="E40" s="5">
        <f t="shared" si="6"/>
        <v>7174.98</v>
      </c>
      <c r="F40" s="6" t="str">
        <f t="shared" si="1"/>
        <v>SELL</v>
      </c>
    </row>
    <row r="41" spans="1:6" x14ac:dyDescent="0.25">
      <c r="A41" s="10">
        <v>42426</v>
      </c>
      <c r="B41" s="11">
        <v>7029.75</v>
      </c>
      <c r="C41" s="5">
        <f t="shared" si="4"/>
        <v>7029.57</v>
      </c>
      <c r="D41" s="4">
        <f t="shared" si="5"/>
        <v>7053.77</v>
      </c>
      <c r="E41" s="5">
        <f t="shared" si="6"/>
        <v>7126.37</v>
      </c>
      <c r="F41" s="6" t="str">
        <f t="shared" si="1"/>
        <v>SELL</v>
      </c>
    </row>
    <row r="42" spans="1:6" x14ac:dyDescent="0.25">
      <c r="A42" s="10">
        <v>42429</v>
      </c>
      <c r="B42" s="11">
        <v>6987.05</v>
      </c>
      <c r="C42" s="5">
        <f t="shared" si="4"/>
        <v>7008.31</v>
      </c>
      <c r="D42" s="4">
        <f t="shared" si="5"/>
        <v>7031.53</v>
      </c>
      <c r="E42" s="5">
        <f t="shared" si="6"/>
        <v>7101.19</v>
      </c>
      <c r="F42" s="6" t="str">
        <f t="shared" si="1"/>
        <v>SELL</v>
      </c>
    </row>
    <row r="43" spans="1:6" x14ac:dyDescent="0.25">
      <c r="A43" s="10">
        <v>42430</v>
      </c>
      <c r="B43" s="11">
        <v>7222.3</v>
      </c>
      <c r="C43" s="5">
        <f t="shared" si="4"/>
        <v>7115.31</v>
      </c>
      <c r="D43" s="4">
        <f t="shared" si="5"/>
        <v>7095.12</v>
      </c>
      <c r="E43" s="5">
        <f t="shared" si="6"/>
        <v>7034.55</v>
      </c>
      <c r="F43" s="6" t="str">
        <f t="shared" si="1"/>
        <v>BUY</v>
      </c>
    </row>
    <row r="44" spans="1:6" x14ac:dyDescent="0.25">
      <c r="A44" s="10">
        <v>42431</v>
      </c>
      <c r="B44" s="11">
        <v>7368.85</v>
      </c>
      <c r="C44" s="5">
        <f t="shared" si="4"/>
        <v>7242.08</v>
      </c>
      <c r="D44" s="4">
        <f t="shared" si="5"/>
        <v>7186.36</v>
      </c>
      <c r="E44" s="5">
        <f t="shared" si="6"/>
        <v>7019.2</v>
      </c>
      <c r="F44" s="6" t="str">
        <f t="shared" si="1"/>
        <v>BUY</v>
      </c>
    </row>
    <row r="45" spans="1:6" x14ac:dyDescent="0.25">
      <c r="A45" s="10">
        <v>42432</v>
      </c>
      <c r="B45" s="11">
        <v>7475.6</v>
      </c>
      <c r="C45" s="5">
        <f t="shared" si="4"/>
        <v>7358.84</v>
      </c>
      <c r="D45" s="4">
        <f t="shared" si="5"/>
        <v>7282.77</v>
      </c>
      <c r="E45" s="5">
        <f t="shared" si="6"/>
        <v>7054.56</v>
      </c>
      <c r="F45" s="6" t="str">
        <f t="shared" si="1"/>
        <v>BUY</v>
      </c>
    </row>
    <row r="46" spans="1:6" x14ac:dyDescent="0.25">
      <c r="A46" s="10">
        <v>42433</v>
      </c>
      <c r="B46" s="11">
        <v>7485.35</v>
      </c>
      <c r="C46" s="5">
        <f t="shared" si="4"/>
        <v>7422.1</v>
      </c>
      <c r="D46" s="4">
        <f t="shared" si="5"/>
        <v>7350.3</v>
      </c>
      <c r="E46" s="5">
        <f t="shared" si="6"/>
        <v>7134.9</v>
      </c>
      <c r="F46" s="6" t="str">
        <f t="shared" si="1"/>
        <v>BUY</v>
      </c>
    </row>
    <row r="47" spans="1:6" x14ac:dyDescent="0.25">
      <c r="A47" s="10">
        <v>42437</v>
      </c>
      <c r="B47" s="11">
        <v>7485.3</v>
      </c>
      <c r="C47" s="5">
        <f t="shared" si="4"/>
        <v>7453.7</v>
      </c>
      <c r="D47" s="4">
        <f t="shared" si="5"/>
        <v>7395.3</v>
      </c>
      <c r="E47" s="5">
        <f t="shared" si="6"/>
        <v>7220.1</v>
      </c>
      <c r="F47" s="6" t="str">
        <f t="shared" si="1"/>
        <v>BUY</v>
      </c>
    </row>
    <row r="48" spans="1:6" x14ac:dyDescent="0.25">
      <c r="A48" s="10">
        <v>42438</v>
      </c>
      <c r="B48" s="11">
        <v>7531.8</v>
      </c>
      <c r="C48" s="5">
        <f t="shared" si="4"/>
        <v>7492.75</v>
      </c>
      <c r="D48" s="4">
        <f t="shared" si="5"/>
        <v>7440.8</v>
      </c>
      <c r="E48" s="5">
        <f t="shared" si="6"/>
        <v>7284.95</v>
      </c>
      <c r="F48" s="6" t="str">
        <f t="shared" si="1"/>
        <v>BUY</v>
      </c>
    </row>
    <row r="49" spans="1:6" x14ac:dyDescent="0.25">
      <c r="A49" s="10">
        <v>42439</v>
      </c>
      <c r="B49" s="11">
        <v>7486.15</v>
      </c>
      <c r="C49" s="5">
        <f t="shared" si="4"/>
        <v>7489.45</v>
      </c>
      <c r="D49" s="4">
        <f t="shared" si="5"/>
        <v>7455.92</v>
      </c>
      <c r="E49" s="5">
        <f t="shared" si="6"/>
        <v>7355.33</v>
      </c>
      <c r="F49" s="6" t="str">
        <f t="shared" si="1"/>
        <v>BUY</v>
      </c>
    </row>
    <row r="50" spans="1:6" x14ac:dyDescent="0.25">
      <c r="A50" s="10">
        <v>42440</v>
      </c>
      <c r="B50" s="11">
        <v>7510.2</v>
      </c>
      <c r="C50" s="5">
        <f t="shared" si="4"/>
        <v>7499.83</v>
      </c>
      <c r="D50" s="4">
        <f t="shared" si="5"/>
        <v>7474.01</v>
      </c>
      <c r="E50" s="5">
        <f t="shared" si="6"/>
        <v>7396.55</v>
      </c>
      <c r="F50" s="6" t="str">
        <f t="shared" si="1"/>
        <v>BUY</v>
      </c>
    </row>
    <row r="51" spans="1:6" x14ac:dyDescent="0.25">
      <c r="A51" s="10">
        <v>42443</v>
      </c>
      <c r="B51" s="11">
        <v>7538.75</v>
      </c>
      <c r="C51" s="5">
        <f t="shared" si="4"/>
        <v>7519.29</v>
      </c>
      <c r="D51" s="4">
        <f t="shared" si="5"/>
        <v>7495.59</v>
      </c>
      <c r="E51" s="5">
        <f t="shared" si="6"/>
        <v>7424.49</v>
      </c>
      <c r="F51" s="6" t="str">
        <f t="shared" si="1"/>
        <v>BUY</v>
      </c>
    </row>
    <row r="52" spans="1:6" x14ac:dyDescent="0.25">
      <c r="A52" s="10">
        <v>42444</v>
      </c>
      <c r="B52" s="11">
        <v>7460.6</v>
      </c>
      <c r="C52" s="5">
        <f t="shared" si="4"/>
        <v>7489.95</v>
      </c>
      <c r="D52" s="4">
        <f t="shared" si="5"/>
        <v>7483.93</v>
      </c>
      <c r="E52" s="5">
        <f t="shared" si="6"/>
        <v>7465.87</v>
      </c>
      <c r="F52" s="6" t="str">
        <f t="shared" si="1"/>
        <v>BUY</v>
      </c>
    </row>
    <row r="53" spans="1:6" x14ac:dyDescent="0.25">
      <c r="A53" s="10">
        <v>42445</v>
      </c>
      <c r="B53" s="11">
        <v>7498.75</v>
      </c>
      <c r="C53" s="5">
        <f t="shared" si="4"/>
        <v>7494.35</v>
      </c>
      <c r="D53" s="4">
        <f t="shared" si="5"/>
        <v>7488.87</v>
      </c>
      <c r="E53" s="5">
        <f t="shared" si="6"/>
        <v>7472.43</v>
      </c>
      <c r="F53" s="6" t="str">
        <f t="shared" si="1"/>
        <v>BUY</v>
      </c>
    </row>
    <row r="54" spans="1:6" x14ac:dyDescent="0.25">
      <c r="A54" s="10">
        <v>42446</v>
      </c>
      <c r="B54" s="11">
        <v>7512.55</v>
      </c>
      <c r="C54" s="5">
        <f t="shared" si="4"/>
        <v>7503.45</v>
      </c>
      <c r="D54" s="4">
        <f t="shared" si="5"/>
        <v>7496.76</v>
      </c>
      <c r="E54" s="5">
        <f t="shared" si="6"/>
        <v>7476.69</v>
      </c>
      <c r="F54" s="6" t="str">
        <f t="shared" si="1"/>
        <v>BUY</v>
      </c>
    </row>
    <row r="55" spans="1:6" x14ac:dyDescent="0.25">
      <c r="A55" s="10">
        <v>42447</v>
      </c>
      <c r="B55" s="11">
        <v>7604.35</v>
      </c>
      <c r="C55" s="5">
        <f t="shared" si="4"/>
        <v>7553.9</v>
      </c>
      <c r="D55" s="4">
        <f t="shared" si="5"/>
        <v>7532.62</v>
      </c>
      <c r="E55" s="5">
        <f t="shared" si="6"/>
        <v>7468.78</v>
      </c>
      <c r="F55" s="6" t="str">
        <f t="shared" si="1"/>
        <v>BUY</v>
      </c>
    </row>
    <row r="56" spans="1:6" x14ac:dyDescent="0.25">
      <c r="A56" s="10">
        <v>42450</v>
      </c>
      <c r="B56" s="11">
        <v>7704.25</v>
      </c>
      <c r="C56" s="5">
        <f t="shared" si="4"/>
        <v>7629.08</v>
      </c>
      <c r="D56" s="4">
        <f t="shared" si="5"/>
        <v>7589.83</v>
      </c>
      <c r="E56" s="5">
        <f t="shared" si="6"/>
        <v>7472.08</v>
      </c>
      <c r="F56" s="6" t="str">
        <f t="shared" si="1"/>
        <v>BUY</v>
      </c>
    </row>
    <row r="57" spans="1:6" x14ac:dyDescent="0.25">
      <c r="A57" s="10">
        <v>42451</v>
      </c>
      <c r="B57" s="11">
        <v>7714.9</v>
      </c>
      <c r="C57" s="5">
        <f t="shared" si="4"/>
        <v>7671.99</v>
      </c>
      <c r="D57" s="4">
        <f t="shared" si="5"/>
        <v>7631.52</v>
      </c>
      <c r="E57" s="5">
        <f t="shared" si="6"/>
        <v>7510.11</v>
      </c>
      <c r="F57" s="6" t="str">
        <f t="shared" si="1"/>
        <v>BUY</v>
      </c>
    </row>
    <row r="58" spans="1:6" x14ac:dyDescent="0.25">
      <c r="A58" s="10">
        <v>42452</v>
      </c>
      <c r="B58" s="11">
        <v>7716.5</v>
      </c>
      <c r="C58" s="5">
        <f t="shared" si="4"/>
        <v>7694.25</v>
      </c>
      <c r="D58" s="4">
        <f t="shared" si="5"/>
        <v>7659.85</v>
      </c>
      <c r="E58" s="5">
        <f t="shared" si="6"/>
        <v>7556.65</v>
      </c>
      <c r="F58" s="6" t="str">
        <f t="shared" si="1"/>
        <v>BUY</v>
      </c>
    </row>
    <row r="59" spans="1:6" x14ac:dyDescent="0.25">
      <c r="A59" s="10">
        <v>42457</v>
      </c>
      <c r="B59" s="11">
        <v>7615.1</v>
      </c>
      <c r="C59" s="5">
        <f t="shared" si="4"/>
        <v>7654.68</v>
      </c>
      <c r="D59" s="4">
        <f t="shared" si="5"/>
        <v>7644.93</v>
      </c>
      <c r="E59" s="5">
        <f t="shared" si="6"/>
        <v>7615.68</v>
      </c>
      <c r="F59" s="6" t="str">
        <f t="shared" si="1"/>
        <v>BUY</v>
      </c>
    </row>
    <row r="60" spans="1:6" x14ac:dyDescent="0.25">
      <c r="A60" s="10">
        <v>42458</v>
      </c>
      <c r="B60" s="11">
        <v>7597</v>
      </c>
      <c r="C60" s="5">
        <f t="shared" si="4"/>
        <v>7625.84</v>
      </c>
      <c r="D60" s="4">
        <f t="shared" si="5"/>
        <v>7628.95</v>
      </c>
      <c r="E60" s="5">
        <f t="shared" si="6"/>
        <v>7638.28</v>
      </c>
      <c r="F60" s="6" t="str">
        <f t="shared" si="1"/>
        <v>SELL</v>
      </c>
    </row>
    <row r="61" spans="1:6" x14ac:dyDescent="0.25">
      <c r="A61" s="10">
        <v>42459</v>
      </c>
      <c r="B61" s="11">
        <v>7735.2</v>
      </c>
      <c r="C61" s="5">
        <f t="shared" si="4"/>
        <v>7680.52</v>
      </c>
      <c r="D61" s="4">
        <f t="shared" si="5"/>
        <v>7664.37</v>
      </c>
      <c r="E61" s="5">
        <f t="shared" si="6"/>
        <v>7615.92</v>
      </c>
      <c r="F61" s="6" t="str">
        <f t="shared" si="1"/>
        <v>BUY</v>
      </c>
    </row>
    <row r="62" spans="1:6" x14ac:dyDescent="0.25">
      <c r="A62" s="10">
        <v>42460</v>
      </c>
      <c r="B62" s="11">
        <v>7738.4</v>
      </c>
      <c r="C62" s="5">
        <f t="shared" si="4"/>
        <v>7709.46</v>
      </c>
      <c r="D62" s="4">
        <f t="shared" si="5"/>
        <v>7689.05</v>
      </c>
      <c r="E62" s="5">
        <f t="shared" si="6"/>
        <v>7627.82</v>
      </c>
      <c r="F62" s="6" t="str">
        <f t="shared" si="1"/>
        <v>BUY</v>
      </c>
    </row>
    <row r="63" spans="1:6" x14ac:dyDescent="0.25">
      <c r="A63" s="10">
        <v>42461</v>
      </c>
      <c r="B63" s="11">
        <v>7713.05</v>
      </c>
      <c r="C63" s="5">
        <f t="shared" si="4"/>
        <v>7711.26</v>
      </c>
      <c r="D63" s="4">
        <f t="shared" si="5"/>
        <v>7697.05</v>
      </c>
      <c r="E63" s="5">
        <f t="shared" si="6"/>
        <v>7654.42</v>
      </c>
      <c r="F63" s="6" t="str">
        <f t="shared" si="1"/>
        <v>BUY</v>
      </c>
    </row>
  </sheetData>
  <mergeCells count="3">
    <mergeCell ref="A1:A2"/>
    <mergeCell ref="E1:E2"/>
    <mergeCell ref="F1:F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6" workbookViewId="0">
      <selection activeCell="A4" sqref="A4:B30"/>
    </sheetView>
  </sheetViews>
  <sheetFormatPr defaultRowHeight="15" x14ac:dyDescent="0.25"/>
  <cols>
    <col min="1" max="1" width="10.5703125" bestFit="1" customWidth="1"/>
  </cols>
  <sheetData>
    <row r="1" spans="1:2" ht="15.75" thickBot="1" x14ac:dyDescent="0.3">
      <c r="A1" s="8">
        <v>42417</v>
      </c>
      <c r="B1" s="9">
        <v>7108.45</v>
      </c>
    </row>
    <row r="2" spans="1:2" ht="15.75" thickBot="1" x14ac:dyDescent="0.3">
      <c r="A2" s="8">
        <v>42418</v>
      </c>
      <c r="B2" s="9">
        <v>7191.75</v>
      </c>
    </row>
    <row r="3" spans="1:2" ht="15.75" thickBot="1" x14ac:dyDescent="0.3">
      <c r="A3" s="8">
        <v>42419</v>
      </c>
      <c r="B3" s="9">
        <v>7210.75</v>
      </c>
    </row>
    <row r="4" spans="1:2" ht="15.75" thickBot="1" x14ac:dyDescent="0.3">
      <c r="A4" s="8">
        <v>42422</v>
      </c>
      <c r="B4" s="9">
        <v>7234.55</v>
      </c>
    </row>
    <row r="5" spans="1:2" ht="15.75" thickBot="1" x14ac:dyDescent="0.3">
      <c r="A5" s="8">
        <v>42423</v>
      </c>
      <c r="B5" s="9">
        <v>7109.55</v>
      </c>
    </row>
    <row r="6" spans="1:2" ht="15.75" thickBot="1" x14ac:dyDescent="0.3">
      <c r="A6" s="8">
        <v>42424</v>
      </c>
      <c r="B6" s="9">
        <v>7018.7</v>
      </c>
    </row>
    <row r="7" spans="1:2" ht="15.75" thickBot="1" x14ac:dyDescent="0.3">
      <c r="A7" s="8">
        <v>42425</v>
      </c>
      <c r="B7" s="9">
        <v>6970.6</v>
      </c>
    </row>
    <row r="8" spans="1:2" ht="15.75" thickBot="1" x14ac:dyDescent="0.3">
      <c r="A8" s="8">
        <v>42426</v>
      </c>
      <c r="B8" s="9">
        <v>7029.75</v>
      </c>
    </row>
    <row r="9" spans="1:2" ht="15.75" thickBot="1" x14ac:dyDescent="0.3">
      <c r="A9" s="8">
        <v>42429</v>
      </c>
      <c r="B9" s="9">
        <v>6987.05</v>
      </c>
    </row>
    <row r="10" spans="1:2" ht="15.75" thickBot="1" x14ac:dyDescent="0.3">
      <c r="A10" s="8">
        <v>42430</v>
      </c>
      <c r="B10" s="9">
        <v>7222.3</v>
      </c>
    </row>
    <row r="11" spans="1:2" ht="15.75" thickBot="1" x14ac:dyDescent="0.3">
      <c r="A11" s="8">
        <v>42431</v>
      </c>
      <c r="B11" s="9">
        <v>7368.85</v>
      </c>
    </row>
    <row r="12" spans="1:2" ht="15.75" thickBot="1" x14ac:dyDescent="0.3">
      <c r="A12" s="8">
        <v>42432</v>
      </c>
      <c r="B12" s="9">
        <v>7475.6</v>
      </c>
    </row>
    <row r="13" spans="1:2" ht="15.75" thickBot="1" x14ac:dyDescent="0.3">
      <c r="A13" s="8">
        <v>42433</v>
      </c>
      <c r="B13" s="9">
        <v>7485.35</v>
      </c>
    </row>
    <row r="14" spans="1:2" ht="15.75" thickBot="1" x14ac:dyDescent="0.3">
      <c r="A14" s="8">
        <v>42437</v>
      </c>
      <c r="B14" s="9">
        <v>7485.3</v>
      </c>
    </row>
    <row r="15" spans="1:2" ht="15.75" thickBot="1" x14ac:dyDescent="0.3">
      <c r="A15" s="8">
        <v>42438</v>
      </c>
      <c r="B15" s="9">
        <v>7531.8</v>
      </c>
    </row>
    <row r="16" spans="1:2" ht="15.75" thickBot="1" x14ac:dyDescent="0.3">
      <c r="A16" s="8">
        <v>42439</v>
      </c>
      <c r="B16" s="9">
        <v>7486.15</v>
      </c>
    </row>
    <row r="17" spans="1:2" ht="15.75" thickBot="1" x14ac:dyDescent="0.3">
      <c r="A17" s="8">
        <v>42440</v>
      </c>
      <c r="B17" s="9">
        <v>7510.2</v>
      </c>
    </row>
    <row r="18" spans="1:2" ht="15.75" thickBot="1" x14ac:dyDescent="0.3">
      <c r="A18" s="8">
        <v>42443</v>
      </c>
      <c r="B18" s="9">
        <v>7538.75</v>
      </c>
    </row>
    <row r="19" spans="1:2" ht="15.75" thickBot="1" x14ac:dyDescent="0.3">
      <c r="A19" s="8">
        <v>42444</v>
      </c>
      <c r="B19" s="9">
        <v>7460.6</v>
      </c>
    </row>
    <row r="20" spans="1:2" ht="15.75" thickBot="1" x14ac:dyDescent="0.3">
      <c r="A20" s="8">
        <v>42445</v>
      </c>
      <c r="B20" s="9">
        <v>7498.75</v>
      </c>
    </row>
    <row r="21" spans="1:2" ht="15.75" thickBot="1" x14ac:dyDescent="0.3">
      <c r="A21" s="8">
        <v>42446</v>
      </c>
      <c r="B21" s="9">
        <v>7512.55</v>
      </c>
    </row>
    <row r="22" spans="1:2" ht="15.75" thickBot="1" x14ac:dyDescent="0.3">
      <c r="A22" s="8">
        <v>42447</v>
      </c>
      <c r="B22" s="9">
        <v>7604.35</v>
      </c>
    </row>
    <row r="23" spans="1:2" ht="15.75" thickBot="1" x14ac:dyDescent="0.3">
      <c r="A23" s="8">
        <v>42450</v>
      </c>
      <c r="B23" s="9">
        <v>7704.25</v>
      </c>
    </row>
    <row r="24" spans="1:2" ht="15.75" thickBot="1" x14ac:dyDescent="0.3">
      <c r="A24" s="8">
        <v>42451</v>
      </c>
      <c r="B24" s="9">
        <v>7714.9</v>
      </c>
    </row>
    <row r="25" spans="1:2" ht="15.75" thickBot="1" x14ac:dyDescent="0.3">
      <c r="A25" s="8">
        <v>42452</v>
      </c>
      <c r="B25" s="9">
        <v>7716.5</v>
      </c>
    </row>
    <row r="26" spans="1:2" ht="15.75" thickBot="1" x14ac:dyDescent="0.3">
      <c r="A26" s="8">
        <v>42457</v>
      </c>
      <c r="B26" s="9">
        <v>7615.1</v>
      </c>
    </row>
    <row r="27" spans="1:2" ht="15.75" thickBot="1" x14ac:dyDescent="0.3">
      <c r="A27" s="8">
        <v>42458</v>
      </c>
      <c r="B27" s="9">
        <v>7597</v>
      </c>
    </row>
    <row r="28" spans="1:2" ht="15.75" thickBot="1" x14ac:dyDescent="0.3">
      <c r="A28" s="8">
        <v>42459</v>
      </c>
      <c r="B28" s="9">
        <v>7735.2</v>
      </c>
    </row>
    <row r="29" spans="1:2" ht="15.75" thickBot="1" x14ac:dyDescent="0.3">
      <c r="A29" s="8">
        <v>42460</v>
      </c>
      <c r="B29" s="9">
        <v>7738.4</v>
      </c>
    </row>
    <row r="30" spans="1:2" ht="15.75" thickBot="1" x14ac:dyDescent="0.3">
      <c r="A30" s="8">
        <v>42461</v>
      </c>
      <c r="B30" s="9">
        <v>7713.05</v>
      </c>
    </row>
  </sheetData>
  <sortState ref="A1:B30">
    <sortCondition ref="A1:A30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 Trading System</vt:lpstr>
      <vt:lpstr>Sheet1</vt:lpstr>
    </vt:vector>
  </TitlesOfParts>
  <Company>Citrix Systems,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srvdsk</dc:creator>
  <cp:lastModifiedBy>srvdsk</cp:lastModifiedBy>
  <dcterms:created xsi:type="dcterms:W3CDTF">2016-02-21T14:52:33Z</dcterms:created>
  <dcterms:modified xsi:type="dcterms:W3CDTF">2016-04-03T10:58:06Z</dcterms:modified>
</cp:coreProperties>
</file>